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一 工程量清单" sheetId="16" r:id="rId1"/>
  </sheets>
  <definedNames>
    <definedName name="_xlnm.Print_Titles" localSheetId="0">'附件一 工程量清单'!$1:$4</definedName>
    <definedName name="_xlnm.Print_Area" localSheetId="0">'附件一 工程量清单'!$A$1:$F$138</definedName>
  </definedNames>
  <calcPr calcId="144525"/>
</workbook>
</file>

<file path=xl/sharedStrings.xml><?xml version="1.0" encoding="utf-8"?>
<sst xmlns="http://schemas.openxmlformats.org/spreadsheetml/2006/main" count="251" uniqueCount="108">
  <si>
    <t>附件一</t>
  </si>
  <si>
    <t>工程量清单</t>
  </si>
  <si>
    <t>工程名称：林浦广场信息科技公司4号楼5层宿舍装修工程</t>
  </si>
  <si>
    <t>序号</t>
  </si>
  <si>
    <t>项 目 名 称</t>
  </si>
  <si>
    <t>计量单位</t>
  </si>
  <si>
    <t>工程量</t>
  </si>
  <si>
    <t>竞价报价（元）</t>
  </si>
  <si>
    <t>总价（元）</t>
  </si>
  <si>
    <t>分部分项工程量清单</t>
  </si>
  <si>
    <t>单体建筑</t>
  </si>
  <si>
    <t>房屋建筑与装饰工程</t>
  </si>
  <si>
    <t>砌筑工程</t>
  </si>
  <si>
    <t>砖（石）砌体拆除</t>
  </si>
  <si>
    <t>m3</t>
  </si>
  <si>
    <t>门窗拆除</t>
  </si>
  <si>
    <t>樘</t>
  </si>
  <si>
    <t>余方弃置</t>
  </si>
  <si>
    <t>实心砖墙</t>
  </si>
  <si>
    <t>砌块墙</t>
  </si>
  <si>
    <t>砌筑超高增加费</t>
  </si>
  <si>
    <t>圈梁</t>
  </si>
  <si>
    <t>过梁</t>
  </si>
  <si>
    <t>现浇构件钢筋</t>
  </si>
  <si>
    <t>t</t>
  </si>
  <si>
    <t>立面砂浆找平层</t>
  </si>
  <si>
    <t>m2</t>
  </si>
  <si>
    <t>砌块墙钢丝网加固</t>
  </si>
  <si>
    <t>楼地面工程</t>
  </si>
  <si>
    <t>平面砂浆找平层</t>
  </si>
  <si>
    <t>块料楼地面</t>
  </si>
  <si>
    <t>竹、木（复合）地板</t>
  </si>
  <si>
    <t>自流坪楼地面</t>
  </si>
  <si>
    <t>楼（地）面涂膜防水</t>
  </si>
  <si>
    <t>石材零星项目</t>
  </si>
  <si>
    <t>石材面晶化处理</t>
  </si>
  <si>
    <t>垫层</t>
  </si>
  <si>
    <t>内墙柱面工程</t>
  </si>
  <si>
    <t>墙面涂膜防水</t>
  </si>
  <si>
    <t>墙面喷刷涂料</t>
  </si>
  <si>
    <t>木质踢脚线</t>
  </si>
  <si>
    <t>m</t>
  </si>
  <si>
    <t>石材窗台板</t>
  </si>
  <si>
    <t>块料墙面</t>
  </si>
  <si>
    <t>玻璃隔断</t>
  </si>
  <si>
    <t>洗漱台</t>
  </si>
  <si>
    <t>镜面玻璃</t>
  </si>
  <si>
    <t>卫生纸盒</t>
  </si>
  <si>
    <t>个</t>
  </si>
  <si>
    <t>毛巾杆(架)</t>
  </si>
  <si>
    <t>套</t>
  </si>
  <si>
    <t>天棚工程</t>
  </si>
  <si>
    <t>天棚吊顶</t>
  </si>
  <si>
    <t>木材构件喷刷防火涂料</t>
  </si>
  <si>
    <t>天棚喷刷涂料</t>
  </si>
  <si>
    <t>天棚开孔</t>
  </si>
  <si>
    <t>个（m）</t>
  </si>
  <si>
    <t>门窗工程</t>
  </si>
  <si>
    <t>木质门带套</t>
  </si>
  <si>
    <t>门窗五金</t>
  </si>
  <si>
    <t>安装工程</t>
  </si>
  <si>
    <t>配电箱安装工程</t>
  </si>
  <si>
    <t>配电箱</t>
  </si>
  <si>
    <t>台</t>
  </si>
  <si>
    <t>配管配线工程</t>
  </si>
  <si>
    <t>配管</t>
  </si>
  <si>
    <t>配线</t>
  </si>
  <si>
    <t>铁构件</t>
  </si>
  <si>
    <t>kg</t>
  </si>
  <si>
    <t>母线槽、电缆与桥架工程</t>
  </si>
  <si>
    <t>桥架</t>
  </si>
  <si>
    <t>电气照明器具工程（含灯具与开关插座）</t>
  </si>
  <si>
    <t>普通灯具</t>
  </si>
  <si>
    <t>照明开关</t>
  </si>
  <si>
    <t>插座</t>
  </si>
  <si>
    <t>接线盒</t>
  </si>
  <si>
    <t>小电器</t>
  </si>
  <si>
    <t>综合布线</t>
  </si>
  <si>
    <t>双绞线缆</t>
  </si>
  <si>
    <t>光缆</t>
  </si>
  <si>
    <t>信息插座</t>
  </si>
  <si>
    <t>配线架</t>
  </si>
  <si>
    <t>个/块</t>
  </si>
  <si>
    <t>分线接线箱(盒)</t>
  </si>
  <si>
    <t>双绞线缆测试</t>
  </si>
  <si>
    <t>链路/点</t>
  </si>
  <si>
    <t>给水系统</t>
  </si>
  <si>
    <t>塑料管</t>
  </si>
  <si>
    <t>凿(压)槽</t>
  </si>
  <si>
    <t>螺纹阀门</t>
  </si>
  <si>
    <t>给、排水附(配)件</t>
  </si>
  <si>
    <t>个/组</t>
  </si>
  <si>
    <t>排水系统</t>
  </si>
  <si>
    <t>个(组)</t>
  </si>
  <si>
    <t>开孔（打洞）</t>
  </si>
  <si>
    <t>卫生洁具</t>
  </si>
  <si>
    <t>洗脸盆</t>
  </si>
  <si>
    <t>组</t>
  </si>
  <si>
    <t>洗涤盆</t>
  </si>
  <si>
    <t>大便器</t>
  </si>
  <si>
    <t>淋浴器</t>
  </si>
  <si>
    <t>分部分项合计</t>
  </si>
  <si>
    <t>单价措施合计</t>
  </si>
  <si>
    <t>总价措施项目合计</t>
  </si>
  <si>
    <t>总计</t>
  </si>
  <si>
    <r>
      <rPr>
        <sz val="10.5"/>
        <color rgb="FF000000"/>
        <rFont val="宋体"/>
        <charset val="134"/>
      </rP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</si>
  <si>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r>
      <rPr>
        <sz val="10.5"/>
        <color rgb="FF000000"/>
        <rFont val="宋体"/>
        <charset val="134"/>
      </rPr>
      <t xml:space="preserve">法定代表人或授权委托人： </t>
    </r>
    <r>
      <rPr>
        <u/>
        <sz val="10.5"/>
        <color rgb="FF000000"/>
        <rFont val="宋体"/>
        <charset val="134"/>
      </rPr>
      <t xml:space="preserve">                   （签字或盖章）</t>
    </r>
  </si>
  <si>
    <r>
      <rPr>
        <sz val="10.5"/>
        <color rgb="FF000000"/>
        <rFont val="宋体"/>
        <charset val="134"/>
      </rPr>
      <t xml:space="preserve"> 日期：  </t>
    </r>
    <r>
      <rPr>
        <u/>
        <sz val="10.5"/>
        <color rgb="FF000000"/>
        <rFont val="宋体"/>
        <charset val="134"/>
      </rPr>
      <t xml:space="preserve">      </t>
    </r>
    <r>
      <rPr>
        <sz val="10.5"/>
        <color rgb="FF000000"/>
        <rFont val="宋体"/>
        <charset val="134"/>
      </rPr>
      <t>年</t>
    </r>
    <r>
      <rPr>
        <u/>
        <sz val="10.5"/>
        <color rgb="FF000000"/>
        <rFont val="宋体"/>
        <charset val="134"/>
      </rPr>
      <t xml:space="preserve">  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    </t>
    </r>
    <r>
      <rPr>
        <sz val="10.5"/>
        <color rgb="FF000000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</si>
</sst>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3" formatCode="_ * #,##0.00_ ;_ * \-#,##0.00_ ;_ * &quot;-&quot;??_ ;_ @_ "/>
    <numFmt numFmtId="177" formatCode="0.00_ "/>
    <numFmt numFmtId="178" formatCode="0.000"/>
  </numFmts>
  <fonts count="38">
    <font>
      <sz val="11"/>
      <color theme="1"/>
      <name val="宋体"/>
      <charset val="134"/>
      <scheme val="minor"/>
    </font>
    <font>
      <sz val="12"/>
      <color theme="1"/>
      <name val="等线 Light"/>
      <charset val="134"/>
    </font>
    <font>
      <sz val="8"/>
      <color theme="1"/>
      <name val="等线 Light"/>
      <charset val="134"/>
    </font>
    <font>
      <b/>
      <sz val="10.5"/>
      <color indexed="8"/>
      <name val="等线 Light"/>
      <charset val="134"/>
    </font>
    <font>
      <b/>
      <sz val="12"/>
      <color theme="1"/>
      <name val="等线 Light"/>
      <charset val="134"/>
    </font>
    <font>
      <b/>
      <sz val="8"/>
      <color theme="1"/>
      <name val="等线 Light"/>
      <charset val="134"/>
    </font>
    <font>
      <b/>
      <sz val="8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8"/>
      <color theme="1"/>
      <name val="宋体"/>
      <charset val="134"/>
    </font>
    <font>
      <sz val="10.5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.5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Calibri"/>
      <charset val="134"/>
    </font>
    <font>
      <u/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34" fillId="18" borderId="6" applyNumberFormat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6" fillId="0" borderId="0"/>
    <xf numFmtId="0" fontId="33" fillId="0" borderId="0"/>
  </cellStyleXfs>
  <cellXfs count="50">
    <xf numFmtId="0" fontId="0" fillId="0" borderId="0" xfId="0">
      <alignment vertical="center"/>
    </xf>
    <xf numFmtId="0" fontId="1" fillId="0" borderId="0" xfId="49" applyFont="1" applyProtection="1"/>
    <xf numFmtId="0" fontId="1" fillId="0" borderId="0" xfId="49" applyFont="1" applyFill="1" applyAlignment="1" applyProtection="1"/>
    <xf numFmtId="0" fontId="2" fillId="0" borderId="0" xfId="49" applyFont="1" applyProtection="1"/>
    <xf numFmtId="177" fontId="1" fillId="0" borderId="0" xfId="49" applyNumberFormat="1" applyFont="1" applyAlignment="1" applyProtection="1">
      <alignment horizontal="right" vertical="center"/>
      <protection locked="0"/>
    </xf>
    <xf numFmtId="177" fontId="1" fillId="0" borderId="0" xfId="49" applyNumberFormat="1" applyFont="1" applyAlignment="1" applyProtection="1">
      <alignment horizontal="right" vertical="center"/>
    </xf>
    <xf numFmtId="0" fontId="3" fillId="0" borderId="0" xfId="50" applyFont="1" applyFill="1"/>
    <xf numFmtId="0" fontId="4" fillId="0" borderId="0" xfId="49" applyNumberFormat="1" applyFont="1" applyAlignment="1" applyProtection="1">
      <alignment horizontal="center" vertical="center" wrapText="1"/>
    </xf>
    <xf numFmtId="0" fontId="5" fillId="0" borderId="0" xfId="49" applyNumberFormat="1" applyFont="1" applyAlignment="1" applyProtection="1">
      <alignment horizontal="center" vertical="center" wrapText="1"/>
    </xf>
    <xf numFmtId="0" fontId="4" fillId="0" borderId="0" xfId="49" applyNumberFormat="1" applyFont="1" applyAlignment="1" applyProtection="1">
      <alignment horizontal="center" vertical="center" wrapText="1"/>
      <protection locked="0"/>
    </xf>
    <xf numFmtId="0" fontId="5" fillId="0" borderId="0" xfId="49" applyNumberFormat="1" applyFont="1" applyAlignment="1" applyProtection="1">
      <alignment horizontal="left" vertical="center" wrapText="1"/>
    </xf>
    <xf numFmtId="0" fontId="5" fillId="0" borderId="0" xfId="49" applyNumberFormat="1" applyFont="1" applyAlignment="1" applyProtection="1">
      <alignment horizontal="left" vertical="center" wrapText="1"/>
      <protection locked="0"/>
    </xf>
    <xf numFmtId="0" fontId="6" fillId="0" borderId="1" xfId="49" applyNumberFormat="1" applyFont="1" applyBorder="1" applyAlignment="1" applyProtection="1">
      <alignment horizontal="center" vertical="center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49" applyNumberFormat="1" applyFont="1" applyFill="1" applyBorder="1" applyAlignment="1" applyProtection="1">
      <alignment horizontal="center" vertical="center" wrapText="1"/>
    </xf>
    <xf numFmtId="0" fontId="8" fillId="0" borderId="3" xfId="49" applyNumberFormat="1" applyFont="1" applyFill="1" applyBorder="1" applyAlignment="1" applyProtection="1">
      <alignment horizontal="center" vertical="center" wrapText="1"/>
    </xf>
    <xf numFmtId="0" fontId="6" fillId="0" borderId="3" xfId="49" applyNumberFormat="1" applyFont="1" applyFill="1" applyBorder="1" applyAlignment="1" applyProtection="1">
      <alignment horizontal="center" vertical="center" wrapText="1"/>
    </xf>
    <xf numFmtId="0" fontId="8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49" applyNumberFormat="1" applyFont="1" applyFill="1" applyBorder="1" applyAlignment="1" applyProtection="1">
      <alignment horizontal="center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178" fontId="9" fillId="0" borderId="1" xfId="49" applyNumberFormat="1" applyFont="1" applyFill="1" applyBorder="1" applyAlignment="1">
      <alignment horizontal="right" vertical="center" wrapText="1" shrinkToFit="1"/>
    </xf>
    <xf numFmtId="0" fontId="8" fillId="0" borderId="1" xfId="49" applyNumberFormat="1" applyFont="1" applyFill="1" applyBorder="1" applyAlignment="1" applyProtection="1">
      <alignment horizontal="center" vertical="center" wrapText="1"/>
      <protection locked="0"/>
    </xf>
    <xf numFmtId="177" fontId="8" fillId="0" borderId="1" xfId="49" applyNumberFormat="1" applyFont="1" applyFill="1" applyBorder="1" applyAlignment="1" applyProtection="1">
      <alignment horizontal="center" vertical="center" wrapText="1"/>
    </xf>
    <xf numFmtId="0" fontId="8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49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49" applyNumberFormat="1" applyFont="1" applyFill="1" applyBorder="1" applyAlignment="1" applyProtection="1">
      <alignment horizontal="right" vertical="center" wrapText="1" shrinkToFit="1"/>
    </xf>
    <xf numFmtId="2" fontId="9" fillId="0" borderId="1" xfId="49" applyNumberFormat="1" applyFont="1" applyBorder="1" applyAlignment="1" applyProtection="1">
      <alignment horizontal="right" vertical="center" wrapText="1" shrinkToFit="1"/>
    </xf>
    <xf numFmtId="177" fontId="9" fillId="0" borderId="1" xfId="49" applyNumberFormat="1" applyFont="1" applyBorder="1" applyAlignment="1" applyProtection="1">
      <alignment horizontal="right" vertical="center"/>
    </xf>
    <xf numFmtId="2" fontId="8" fillId="0" borderId="1" xfId="49" applyNumberFormat="1" applyFont="1" applyBorder="1" applyAlignment="1" applyProtection="1">
      <alignment horizontal="center" vertical="center" wrapText="1" shrinkToFit="1"/>
    </xf>
    <xf numFmtId="177" fontId="9" fillId="0" borderId="1" xfId="49" applyNumberFormat="1" applyFont="1" applyFill="1" applyBorder="1" applyAlignment="1" applyProtection="1">
      <alignment horizontal="right" vertical="center" wrapText="1"/>
    </xf>
    <xf numFmtId="2" fontId="8" fillId="0" borderId="1" xfId="49" applyNumberFormat="1" applyFont="1" applyFill="1" applyBorder="1" applyAlignment="1" applyProtection="1">
      <alignment horizontal="center" vertical="center" wrapText="1" shrinkToFit="1"/>
    </xf>
    <xf numFmtId="177" fontId="8" fillId="0" borderId="1" xfId="49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6" fontId="14" fillId="0" borderId="0" xfId="0" applyNumberFormat="1" applyFont="1" applyFill="1" applyAlignment="1" applyProtection="1">
      <alignment horizontal="center" vertical="center"/>
    </xf>
    <xf numFmtId="0" fontId="15" fillId="0" borderId="0" xfId="49" applyFont="1" applyProtection="1"/>
    <xf numFmtId="0" fontId="11" fillId="0" borderId="0" xfId="49" applyFont="1" applyProtection="1"/>
    <xf numFmtId="177" fontId="15" fillId="0" borderId="0" xfId="49" applyNumberFormat="1" applyFont="1" applyAlignment="1" applyProtection="1">
      <alignment horizontal="right" vertical="center"/>
      <protection locked="0"/>
    </xf>
    <xf numFmtId="177" fontId="15" fillId="0" borderId="0" xfId="49" applyNumberFormat="1" applyFont="1" applyAlignment="1" applyProtection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9"/>
  <sheetViews>
    <sheetView showZeros="0" tabSelected="1" view="pageBreakPreview" zoomScaleNormal="100" workbookViewId="0">
      <pane ySplit="4" topLeftCell="A115" activePane="bottomLeft" state="frozen"/>
      <selection/>
      <selection pane="bottomLeft" activeCell="F132" sqref="F132:F134"/>
    </sheetView>
  </sheetViews>
  <sheetFormatPr defaultColWidth="9" defaultRowHeight="15.75" outlineLevelCol="5"/>
  <cols>
    <col min="1" max="1" width="6.75" style="1" customWidth="1"/>
    <col min="2" max="2" width="25.25" style="1" customWidth="1"/>
    <col min="3" max="3" width="5.10833333333333" style="3" customWidth="1"/>
    <col min="4" max="4" width="10.5" style="3" customWidth="1"/>
    <col min="5" max="5" width="9.5" style="4" customWidth="1"/>
    <col min="6" max="6" width="16.25" style="5" customWidth="1"/>
    <col min="7" max="7" width="9.375" style="1"/>
    <col min="8" max="16384" width="9" style="1"/>
  </cols>
  <sheetData>
    <row r="1" ht="13.5" spans="1:1">
      <c r="A1" s="6" t="s">
        <v>0</v>
      </c>
    </row>
    <row r="2" spans="1:6">
      <c r="A2" s="7" t="s">
        <v>1</v>
      </c>
      <c r="B2" s="7"/>
      <c r="C2" s="8"/>
      <c r="D2" s="8"/>
      <c r="E2" s="9"/>
      <c r="F2" s="7"/>
    </row>
    <row r="3" ht="13.5" spans="1:6">
      <c r="A3" s="10" t="s">
        <v>2</v>
      </c>
      <c r="B3" s="10"/>
      <c r="C3" s="10"/>
      <c r="D3" s="10"/>
      <c r="E3" s="11"/>
      <c r="F3" s="10"/>
    </row>
    <row r="4" s="1" customFormat="1" ht="21" spans="1:6">
      <c r="A4" s="12" t="s">
        <v>3</v>
      </c>
      <c r="B4" s="12" t="s">
        <v>4</v>
      </c>
      <c r="C4" s="13" t="s">
        <v>5</v>
      </c>
      <c r="D4" s="13" t="s">
        <v>6</v>
      </c>
      <c r="E4" s="14" t="s">
        <v>7</v>
      </c>
      <c r="F4" s="15" t="s">
        <v>8</v>
      </c>
    </row>
    <row r="5" s="2" customFormat="1" spans="1:6">
      <c r="A5" s="16" t="s">
        <v>9</v>
      </c>
      <c r="B5" s="16"/>
      <c r="C5" s="16"/>
      <c r="D5" s="16"/>
      <c r="E5" s="17"/>
      <c r="F5" s="16"/>
    </row>
    <row r="6" s="1" customFormat="1" spans="1:6">
      <c r="A6" s="18" t="s">
        <v>10</v>
      </c>
      <c r="B6" s="19"/>
      <c r="C6" s="20"/>
      <c r="D6" s="20"/>
      <c r="E6" s="21"/>
      <c r="F6" s="22"/>
    </row>
    <row r="7" s="1" customFormat="1" spans="1:6">
      <c r="A7" s="18" t="s">
        <v>11</v>
      </c>
      <c r="B7" s="19"/>
      <c r="C7" s="20"/>
      <c r="D7" s="20"/>
      <c r="E7" s="21"/>
      <c r="F7" s="22"/>
    </row>
    <row r="8" s="1" customFormat="1" spans="1:6">
      <c r="A8" s="18" t="s">
        <v>12</v>
      </c>
      <c r="B8" s="19"/>
      <c r="C8" s="20"/>
      <c r="D8" s="20"/>
      <c r="E8" s="21"/>
      <c r="F8" s="22"/>
    </row>
    <row r="9" s="1" customFormat="1" spans="1:6">
      <c r="A9" s="23">
        <v>1</v>
      </c>
      <c r="B9" s="24" t="s">
        <v>13</v>
      </c>
      <c r="C9" s="25" t="s">
        <v>14</v>
      </c>
      <c r="D9" s="26">
        <v>14.068</v>
      </c>
      <c r="E9" s="27"/>
      <c r="F9" s="28">
        <f>E9*D9</f>
        <v>0</v>
      </c>
    </row>
    <row r="10" s="1" customFormat="1" spans="1:6">
      <c r="A10" s="23">
        <v>2</v>
      </c>
      <c r="B10" s="24" t="s">
        <v>15</v>
      </c>
      <c r="C10" s="25" t="s">
        <v>16</v>
      </c>
      <c r="D10" s="26">
        <v>4</v>
      </c>
      <c r="E10" s="27"/>
      <c r="F10" s="28">
        <f t="shared" ref="F10:F22" si="0">E10*D10</f>
        <v>0</v>
      </c>
    </row>
    <row r="11" s="1" customFormat="1" spans="1:6">
      <c r="A11" s="23">
        <v>3</v>
      </c>
      <c r="B11" s="24" t="s">
        <v>17</v>
      </c>
      <c r="C11" s="25" t="s">
        <v>14</v>
      </c>
      <c r="D11" s="26">
        <v>22.004</v>
      </c>
      <c r="E11" s="27"/>
      <c r="F11" s="28">
        <f t="shared" si="0"/>
        <v>0</v>
      </c>
    </row>
    <row r="12" s="1" customFormat="1" spans="1:6">
      <c r="A12" s="23">
        <v>4</v>
      </c>
      <c r="B12" s="24" t="s">
        <v>18</v>
      </c>
      <c r="C12" s="25" t="s">
        <v>14</v>
      </c>
      <c r="D12" s="26">
        <v>30.652</v>
      </c>
      <c r="E12" s="27"/>
      <c r="F12" s="28">
        <f t="shared" si="0"/>
        <v>0</v>
      </c>
    </row>
    <row r="13" s="1" customFormat="1" spans="1:6">
      <c r="A13" s="23">
        <v>5</v>
      </c>
      <c r="B13" s="24" t="s">
        <v>19</v>
      </c>
      <c r="C13" s="25" t="s">
        <v>14</v>
      </c>
      <c r="D13" s="26">
        <v>15.707</v>
      </c>
      <c r="E13" s="27"/>
      <c r="F13" s="28">
        <f t="shared" si="0"/>
        <v>0</v>
      </c>
    </row>
    <row r="14" s="1" customFormat="1" spans="1:6">
      <c r="A14" s="23">
        <v>6</v>
      </c>
      <c r="B14" s="24" t="s">
        <v>20</v>
      </c>
      <c r="C14" s="25" t="s">
        <v>14</v>
      </c>
      <c r="D14" s="26">
        <v>2.85</v>
      </c>
      <c r="E14" s="27"/>
      <c r="F14" s="28">
        <f t="shared" si="0"/>
        <v>0</v>
      </c>
    </row>
    <row r="15" s="1" customFormat="1" spans="1:6">
      <c r="A15" s="23">
        <v>7</v>
      </c>
      <c r="B15" s="24" t="s">
        <v>21</v>
      </c>
      <c r="C15" s="25" t="s">
        <v>14</v>
      </c>
      <c r="D15" s="26">
        <v>1.431</v>
      </c>
      <c r="E15" s="27"/>
      <c r="F15" s="28">
        <f t="shared" si="0"/>
        <v>0</v>
      </c>
    </row>
    <row r="16" s="1" customFormat="1" spans="1:6">
      <c r="A16" s="23">
        <v>8</v>
      </c>
      <c r="B16" s="24" t="s">
        <v>22</v>
      </c>
      <c r="C16" s="25" t="s">
        <v>14</v>
      </c>
      <c r="D16" s="26">
        <v>0.377</v>
      </c>
      <c r="E16" s="27"/>
      <c r="F16" s="28">
        <f t="shared" si="0"/>
        <v>0</v>
      </c>
    </row>
    <row r="17" s="1" customFormat="1" spans="1:6">
      <c r="A17" s="23">
        <v>9</v>
      </c>
      <c r="B17" s="24" t="s">
        <v>23</v>
      </c>
      <c r="C17" s="25" t="s">
        <v>24</v>
      </c>
      <c r="D17" s="26">
        <v>0.128</v>
      </c>
      <c r="E17" s="27"/>
      <c r="F17" s="28">
        <f t="shared" si="0"/>
        <v>0</v>
      </c>
    </row>
    <row r="18" s="1" customFormat="1" spans="1:6">
      <c r="A18" s="23">
        <v>10</v>
      </c>
      <c r="B18" s="24" t="s">
        <v>23</v>
      </c>
      <c r="C18" s="25" t="s">
        <v>24</v>
      </c>
      <c r="D18" s="26">
        <v>0.049</v>
      </c>
      <c r="E18" s="27"/>
      <c r="F18" s="28">
        <f t="shared" si="0"/>
        <v>0</v>
      </c>
    </row>
    <row r="19" s="1" customFormat="1" spans="1:6">
      <c r="A19" s="23">
        <v>11</v>
      </c>
      <c r="B19" s="24" t="s">
        <v>25</v>
      </c>
      <c r="C19" s="25" t="s">
        <v>26</v>
      </c>
      <c r="D19" s="26">
        <v>611.413</v>
      </c>
      <c r="E19" s="27"/>
      <c r="F19" s="28">
        <f t="shared" si="0"/>
        <v>0</v>
      </c>
    </row>
    <row r="20" s="1" customFormat="1" spans="1:6">
      <c r="A20" s="23">
        <v>12</v>
      </c>
      <c r="B20" s="24" t="s">
        <v>25</v>
      </c>
      <c r="C20" s="25" t="s">
        <v>26</v>
      </c>
      <c r="D20" s="26">
        <v>339.845</v>
      </c>
      <c r="E20" s="27"/>
      <c r="F20" s="28">
        <f t="shared" si="0"/>
        <v>0</v>
      </c>
    </row>
    <row r="21" s="1" customFormat="1" spans="1:6">
      <c r="A21" s="23">
        <v>13</v>
      </c>
      <c r="B21" s="24" t="s">
        <v>27</v>
      </c>
      <c r="C21" s="25" t="s">
        <v>26</v>
      </c>
      <c r="D21" s="26">
        <v>951.258</v>
      </c>
      <c r="E21" s="27"/>
      <c r="F21" s="28">
        <f t="shared" si="0"/>
        <v>0</v>
      </c>
    </row>
    <row r="22" s="1" customFormat="1" spans="1:6">
      <c r="A22" s="23">
        <v>14</v>
      </c>
      <c r="B22" s="24" t="s">
        <v>27</v>
      </c>
      <c r="C22" s="25" t="s">
        <v>26</v>
      </c>
      <c r="D22" s="26">
        <v>148.2</v>
      </c>
      <c r="E22" s="27"/>
      <c r="F22" s="28">
        <f t="shared" si="0"/>
        <v>0</v>
      </c>
    </row>
    <row r="23" s="1" customFormat="1" spans="1:6">
      <c r="A23" s="18" t="s">
        <v>28</v>
      </c>
      <c r="B23" s="19"/>
      <c r="C23" s="19"/>
      <c r="D23" s="19"/>
      <c r="E23" s="19"/>
      <c r="F23" s="22"/>
    </row>
    <row r="24" s="1" customFormat="1" spans="1:6">
      <c r="A24" s="23">
        <v>15</v>
      </c>
      <c r="B24" s="24" t="s">
        <v>29</v>
      </c>
      <c r="C24" s="25" t="s">
        <v>26</v>
      </c>
      <c r="D24" s="26">
        <v>283.39</v>
      </c>
      <c r="E24" s="27"/>
      <c r="F24" s="23">
        <f>E24*D24</f>
        <v>0</v>
      </c>
    </row>
    <row r="25" s="1" customFormat="1" spans="1:6">
      <c r="A25" s="23">
        <v>16</v>
      </c>
      <c r="B25" s="24" t="s">
        <v>30</v>
      </c>
      <c r="C25" s="25" t="s">
        <v>26</v>
      </c>
      <c r="D25" s="26">
        <v>179.41</v>
      </c>
      <c r="E25" s="27"/>
      <c r="F25" s="23">
        <f t="shared" ref="F25:F33" si="1">E25*D25</f>
        <v>0</v>
      </c>
    </row>
    <row r="26" s="1" customFormat="1" spans="1:6">
      <c r="A26" s="23">
        <v>17</v>
      </c>
      <c r="B26" s="24" t="s">
        <v>30</v>
      </c>
      <c r="C26" s="25" t="s">
        <v>26</v>
      </c>
      <c r="D26" s="26">
        <v>103.98</v>
      </c>
      <c r="E26" s="27"/>
      <c r="F26" s="23">
        <f t="shared" si="1"/>
        <v>0</v>
      </c>
    </row>
    <row r="27" s="1" customFormat="1" spans="1:6">
      <c r="A27" s="23">
        <v>18</v>
      </c>
      <c r="B27" s="24" t="s">
        <v>31</v>
      </c>
      <c r="C27" s="25" t="s">
        <v>26</v>
      </c>
      <c r="D27" s="26">
        <v>583.21</v>
      </c>
      <c r="E27" s="27"/>
      <c r="F27" s="23">
        <f t="shared" si="1"/>
        <v>0</v>
      </c>
    </row>
    <row r="28" s="1" customFormat="1" spans="1:6">
      <c r="A28" s="23">
        <v>19</v>
      </c>
      <c r="B28" s="24" t="s">
        <v>32</v>
      </c>
      <c r="C28" s="25" t="s">
        <v>26</v>
      </c>
      <c r="D28" s="26">
        <v>583.21</v>
      </c>
      <c r="E28" s="27"/>
      <c r="F28" s="23">
        <f t="shared" si="1"/>
        <v>0</v>
      </c>
    </row>
    <row r="29" s="1" customFormat="1" spans="1:6">
      <c r="A29" s="23">
        <v>20</v>
      </c>
      <c r="B29" s="24" t="s">
        <v>33</v>
      </c>
      <c r="C29" s="25" t="s">
        <v>26</v>
      </c>
      <c r="D29" s="26">
        <v>106.445</v>
      </c>
      <c r="E29" s="27"/>
      <c r="F29" s="23">
        <f t="shared" si="1"/>
        <v>0</v>
      </c>
    </row>
    <row r="30" s="1" customFormat="1" spans="1:6">
      <c r="A30" s="23">
        <v>21</v>
      </c>
      <c r="B30" s="24" t="s">
        <v>34</v>
      </c>
      <c r="C30" s="25" t="s">
        <v>26</v>
      </c>
      <c r="D30" s="26">
        <v>12.51</v>
      </c>
      <c r="E30" s="27"/>
      <c r="F30" s="23">
        <f t="shared" si="1"/>
        <v>0</v>
      </c>
    </row>
    <row r="31" s="1" customFormat="1" spans="1:6">
      <c r="A31" s="23">
        <v>22</v>
      </c>
      <c r="B31" s="24" t="s">
        <v>35</v>
      </c>
      <c r="C31" s="25" t="s">
        <v>26</v>
      </c>
      <c r="D31" s="26">
        <v>21.314</v>
      </c>
      <c r="E31" s="27"/>
      <c r="F31" s="23">
        <f t="shared" si="1"/>
        <v>0</v>
      </c>
    </row>
    <row r="32" s="1" customFormat="1" spans="1:6">
      <c r="A32" s="23">
        <v>23</v>
      </c>
      <c r="B32" s="24" t="s">
        <v>34</v>
      </c>
      <c r="C32" s="25" t="s">
        <v>26</v>
      </c>
      <c r="D32" s="26">
        <v>8.804</v>
      </c>
      <c r="E32" s="27"/>
      <c r="F32" s="23">
        <f t="shared" si="1"/>
        <v>0</v>
      </c>
    </row>
    <row r="33" s="1" customFormat="1" spans="1:6">
      <c r="A33" s="23">
        <v>24</v>
      </c>
      <c r="B33" s="24" t="s">
        <v>36</v>
      </c>
      <c r="C33" s="25" t="s">
        <v>14</v>
      </c>
      <c r="D33" s="26">
        <v>0.88</v>
      </c>
      <c r="E33" s="27"/>
      <c r="F33" s="23">
        <f t="shared" si="1"/>
        <v>0</v>
      </c>
    </row>
    <row r="34" s="1" customFormat="1" spans="1:6">
      <c r="A34" s="18" t="s">
        <v>37</v>
      </c>
      <c r="B34" s="19"/>
      <c r="C34" s="19"/>
      <c r="D34" s="19"/>
      <c r="E34" s="19"/>
      <c r="F34" s="22"/>
    </row>
    <row r="35" s="1" customFormat="1" spans="1:6">
      <c r="A35" s="23">
        <v>25</v>
      </c>
      <c r="B35" s="24" t="s">
        <v>38</v>
      </c>
      <c r="C35" s="25" t="s">
        <v>26</v>
      </c>
      <c r="D35" s="26">
        <v>414.5</v>
      </c>
      <c r="E35" s="27"/>
      <c r="F35" s="23">
        <f>E35*D35</f>
        <v>0</v>
      </c>
    </row>
    <row r="36" s="1" customFormat="1" spans="1:6">
      <c r="A36" s="23">
        <v>26</v>
      </c>
      <c r="B36" s="24" t="s">
        <v>39</v>
      </c>
      <c r="C36" s="25" t="s">
        <v>26</v>
      </c>
      <c r="D36" s="26">
        <v>1895.244</v>
      </c>
      <c r="E36" s="27"/>
      <c r="F36" s="23">
        <f t="shared" ref="F36:F48" si="2">E36*D36</f>
        <v>0</v>
      </c>
    </row>
    <row r="37" s="1" customFormat="1" spans="1:6">
      <c r="A37" s="23">
        <v>27</v>
      </c>
      <c r="B37" s="24" t="s">
        <v>40</v>
      </c>
      <c r="C37" s="25" t="s">
        <v>41</v>
      </c>
      <c r="D37" s="26">
        <v>736.48</v>
      </c>
      <c r="E37" s="27"/>
      <c r="F37" s="23">
        <f t="shared" si="2"/>
        <v>0</v>
      </c>
    </row>
    <row r="38" s="1" customFormat="1" spans="1:6">
      <c r="A38" s="23">
        <v>28</v>
      </c>
      <c r="B38" s="24" t="s">
        <v>42</v>
      </c>
      <c r="C38" s="25" t="s">
        <v>26</v>
      </c>
      <c r="D38" s="26">
        <v>6.972</v>
      </c>
      <c r="E38" s="27"/>
      <c r="F38" s="23">
        <f t="shared" si="2"/>
        <v>0</v>
      </c>
    </row>
    <row r="39" s="1" customFormat="1" spans="1:6">
      <c r="A39" s="23">
        <v>29</v>
      </c>
      <c r="B39" s="24" t="s">
        <v>35</v>
      </c>
      <c r="C39" s="25" t="s">
        <v>26</v>
      </c>
      <c r="D39" s="26">
        <v>6.972</v>
      </c>
      <c r="E39" s="27"/>
      <c r="F39" s="23">
        <f t="shared" si="2"/>
        <v>0</v>
      </c>
    </row>
    <row r="40" s="1" customFormat="1" spans="1:6">
      <c r="A40" s="23">
        <v>30</v>
      </c>
      <c r="B40" s="24" t="s">
        <v>43</v>
      </c>
      <c r="C40" s="25" t="s">
        <v>26</v>
      </c>
      <c r="D40" s="26">
        <v>542.727</v>
      </c>
      <c r="E40" s="27"/>
      <c r="F40" s="23">
        <f t="shared" si="2"/>
        <v>0</v>
      </c>
    </row>
    <row r="41" s="1" customFormat="1" spans="1:6">
      <c r="A41" s="23">
        <v>31</v>
      </c>
      <c r="B41" s="24" t="s">
        <v>44</v>
      </c>
      <c r="C41" s="25" t="s">
        <v>26</v>
      </c>
      <c r="D41" s="26">
        <v>87.738</v>
      </c>
      <c r="E41" s="27"/>
      <c r="F41" s="23">
        <f t="shared" si="2"/>
        <v>0</v>
      </c>
    </row>
    <row r="42" s="1" customFormat="1" spans="1:6">
      <c r="A42" s="23">
        <v>32</v>
      </c>
      <c r="B42" s="24" t="s">
        <v>45</v>
      </c>
      <c r="C42" s="25" t="s">
        <v>26</v>
      </c>
      <c r="D42" s="26">
        <v>3.856</v>
      </c>
      <c r="E42" s="27"/>
      <c r="F42" s="23">
        <f t="shared" si="2"/>
        <v>0</v>
      </c>
    </row>
    <row r="43" s="1" customFormat="1" spans="1:6">
      <c r="A43" s="23">
        <v>33</v>
      </c>
      <c r="B43" s="24" t="s">
        <v>45</v>
      </c>
      <c r="C43" s="25" t="s">
        <v>26</v>
      </c>
      <c r="D43" s="26">
        <v>11.753</v>
      </c>
      <c r="E43" s="27"/>
      <c r="F43" s="23">
        <f t="shared" si="2"/>
        <v>0</v>
      </c>
    </row>
    <row r="44" s="1" customFormat="1" spans="1:6">
      <c r="A44" s="23">
        <v>34</v>
      </c>
      <c r="B44" s="24" t="s">
        <v>45</v>
      </c>
      <c r="C44" s="25" t="s">
        <v>26</v>
      </c>
      <c r="D44" s="26">
        <v>0.528</v>
      </c>
      <c r="E44" s="27"/>
      <c r="F44" s="23">
        <f t="shared" si="2"/>
        <v>0</v>
      </c>
    </row>
    <row r="45" s="1" customFormat="1" spans="1:6">
      <c r="A45" s="23">
        <v>35</v>
      </c>
      <c r="B45" s="24" t="s">
        <v>45</v>
      </c>
      <c r="C45" s="25" t="s">
        <v>26</v>
      </c>
      <c r="D45" s="26">
        <v>0.798</v>
      </c>
      <c r="E45" s="27"/>
      <c r="F45" s="23">
        <f t="shared" si="2"/>
        <v>0</v>
      </c>
    </row>
    <row r="46" s="1" customFormat="1" spans="1:6">
      <c r="A46" s="23">
        <v>36</v>
      </c>
      <c r="B46" s="24" t="s">
        <v>46</v>
      </c>
      <c r="C46" s="25" t="s">
        <v>26</v>
      </c>
      <c r="D46" s="26">
        <v>22.22</v>
      </c>
      <c r="E46" s="27"/>
      <c r="F46" s="23">
        <f t="shared" si="2"/>
        <v>0</v>
      </c>
    </row>
    <row r="47" s="1" customFormat="1" spans="1:6">
      <c r="A47" s="23">
        <v>37</v>
      </c>
      <c r="B47" s="24" t="s">
        <v>47</v>
      </c>
      <c r="C47" s="25" t="s">
        <v>48</v>
      </c>
      <c r="D47" s="26">
        <v>29</v>
      </c>
      <c r="E47" s="27"/>
      <c r="F47" s="23">
        <f t="shared" si="2"/>
        <v>0</v>
      </c>
    </row>
    <row r="48" s="1" customFormat="1" spans="1:6">
      <c r="A48" s="23">
        <v>38</v>
      </c>
      <c r="B48" s="24" t="s">
        <v>49</v>
      </c>
      <c r="C48" s="25" t="s">
        <v>50</v>
      </c>
      <c r="D48" s="26">
        <v>56</v>
      </c>
      <c r="E48" s="27"/>
      <c r="F48" s="23">
        <f t="shared" si="2"/>
        <v>0</v>
      </c>
    </row>
    <row r="49" s="1" customFormat="1" spans="1:6">
      <c r="A49" s="18" t="s">
        <v>51</v>
      </c>
      <c r="B49" s="19"/>
      <c r="C49" s="19"/>
      <c r="D49" s="19"/>
      <c r="E49" s="19"/>
      <c r="F49" s="22"/>
    </row>
    <row r="50" s="1" customFormat="1" spans="1:6">
      <c r="A50" s="23">
        <v>39</v>
      </c>
      <c r="B50" s="24" t="s">
        <v>52</v>
      </c>
      <c r="C50" s="25" t="s">
        <v>26</v>
      </c>
      <c r="D50" s="26">
        <v>103.98</v>
      </c>
      <c r="E50" s="27"/>
      <c r="F50" s="23">
        <f>E50*D50</f>
        <v>0</v>
      </c>
    </row>
    <row r="51" s="1" customFormat="1" spans="1:6">
      <c r="A51" s="23">
        <v>40</v>
      </c>
      <c r="B51" s="24" t="s">
        <v>52</v>
      </c>
      <c r="C51" s="25" t="s">
        <v>26</v>
      </c>
      <c r="D51" s="26">
        <v>428.043</v>
      </c>
      <c r="E51" s="27"/>
      <c r="F51" s="23">
        <f t="shared" ref="F51:F56" si="3">E51*D51</f>
        <v>0</v>
      </c>
    </row>
    <row r="52" s="1" customFormat="1" spans="1:6">
      <c r="A52" s="23">
        <v>41</v>
      </c>
      <c r="B52" s="24" t="s">
        <v>53</v>
      </c>
      <c r="C52" s="25" t="s">
        <v>26</v>
      </c>
      <c r="D52" s="26">
        <v>779.95</v>
      </c>
      <c r="E52" s="27"/>
      <c r="F52" s="23">
        <f t="shared" si="3"/>
        <v>0</v>
      </c>
    </row>
    <row r="53" s="1" customFormat="1" spans="1:6">
      <c r="A53" s="23">
        <v>42</v>
      </c>
      <c r="B53" s="24" t="s">
        <v>54</v>
      </c>
      <c r="C53" s="25" t="s">
        <v>26</v>
      </c>
      <c r="D53" s="26">
        <v>1254.535</v>
      </c>
      <c r="E53" s="27"/>
      <c r="F53" s="23">
        <f t="shared" si="3"/>
        <v>0</v>
      </c>
    </row>
    <row r="54" s="1" customFormat="1" ht="22.5" spans="1:6">
      <c r="A54" s="23">
        <v>43</v>
      </c>
      <c r="B54" s="24" t="s">
        <v>55</v>
      </c>
      <c r="C54" s="25" t="s">
        <v>56</v>
      </c>
      <c r="D54" s="26">
        <v>423</v>
      </c>
      <c r="E54" s="27"/>
      <c r="F54" s="23">
        <f t="shared" si="3"/>
        <v>0</v>
      </c>
    </row>
    <row r="55" s="1" customFormat="1" spans="1:6">
      <c r="A55" s="18" t="s">
        <v>57</v>
      </c>
      <c r="B55" s="19"/>
      <c r="C55" s="19"/>
      <c r="D55" s="19"/>
      <c r="E55" s="19"/>
      <c r="F55" s="22"/>
    </row>
    <row r="56" s="1" customFormat="1" spans="1:6">
      <c r="A56" s="23">
        <v>44</v>
      </c>
      <c r="B56" s="24" t="s">
        <v>58</v>
      </c>
      <c r="C56" s="25" t="s">
        <v>16</v>
      </c>
      <c r="D56" s="26">
        <v>29</v>
      </c>
      <c r="E56" s="27"/>
      <c r="F56" s="23">
        <f t="shared" si="3"/>
        <v>0</v>
      </c>
    </row>
    <row r="57" s="1" customFormat="1" spans="1:6">
      <c r="A57" s="23">
        <v>45</v>
      </c>
      <c r="B57" s="24" t="s">
        <v>58</v>
      </c>
      <c r="C57" s="25" t="s">
        <v>16</v>
      </c>
      <c r="D57" s="26">
        <v>2</v>
      </c>
      <c r="E57" s="27"/>
      <c r="F57" s="23">
        <f t="shared" ref="F57:F62" si="4">E57*D57</f>
        <v>0</v>
      </c>
    </row>
    <row r="58" s="1" customFormat="1" spans="1:6">
      <c r="A58" s="23">
        <v>46</v>
      </c>
      <c r="B58" s="24" t="s">
        <v>59</v>
      </c>
      <c r="C58" s="25" t="s">
        <v>48</v>
      </c>
      <c r="D58" s="26">
        <v>31</v>
      </c>
      <c r="E58" s="27"/>
      <c r="F58" s="23">
        <f t="shared" si="4"/>
        <v>0</v>
      </c>
    </row>
    <row r="59" s="1" customFormat="1" spans="1:6">
      <c r="A59" s="18" t="s">
        <v>60</v>
      </c>
      <c r="B59" s="19"/>
      <c r="C59" s="19"/>
      <c r="D59" s="19"/>
      <c r="E59" s="19"/>
      <c r="F59" s="22"/>
    </row>
    <row r="60" s="1" customFormat="1" spans="1:6">
      <c r="A60" s="18" t="s">
        <v>61</v>
      </c>
      <c r="B60" s="19"/>
      <c r="C60" s="19"/>
      <c r="D60" s="19"/>
      <c r="E60" s="19"/>
      <c r="F60" s="22"/>
    </row>
    <row r="61" s="1" customFormat="1" spans="1:6">
      <c r="A61" s="23">
        <v>47</v>
      </c>
      <c r="B61" s="24" t="s">
        <v>62</v>
      </c>
      <c r="C61" s="25" t="s">
        <v>63</v>
      </c>
      <c r="D61" s="26">
        <v>2</v>
      </c>
      <c r="E61" s="27"/>
      <c r="F61" s="23">
        <f t="shared" si="4"/>
        <v>0</v>
      </c>
    </row>
    <row r="62" s="1" customFormat="1" spans="1:6">
      <c r="A62" s="23">
        <v>48</v>
      </c>
      <c r="B62" s="24" t="s">
        <v>62</v>
      </c>
      <c r="C62" s="25" t="s">
        <v>63</v>
      </c>
      <c r="D62" s="26">
        <v>28</v>
      </c>
      <c r="E62" s="27"/>
      <c r="F62" s="23">
        <f t="shared" si="4"/>
        <v>0</v>
      </c>
    </row>
    <row r="63" s="1" customFormat="1" spans="1:6">
      <c r="A63" s="18" t="s">
        <v>64</v>
      </c>
      <c r="B63" s="19"/>
      <c r="C63" s="19"/>
      <c r="D63" s="19"/>
      <c r="E63" s="19"/>
      <c r="F63" s="22"/>
    </row>
    <row r="64" s="1" customFormat="1" spans="1:6">
      <c r="A64" s="23">
        <v>49</v>
      </c>
      <c r="B64" s="24" t="s">
        <v>65</v>
      </c>
      <c r="C64" s="25" t="s">
        <v>41</v>
      </c>
      <c r="D64" s="26">
        <v>108.55</v>
      </c>
      <c r="E64" s="27"/>
      <c r="F64" s="23">
        <f>E64*D64</f>
        <v>0</v>
      </c>
    </row>
    <row r="65" s="1" customFormat="1" spans="1:6">
      <c r="A65" s="23">
        <v>50</v>
      </c>
      <c r="B65" s="24" t="s">
        <v>65</v>
      </c>
      <c r="C65" s="25" t="s">
        <v>41</v>
      </c>
      <c r="D65" s="26">
        <v>2251.78</v>
      </c>
      <c r="E65" s="27"/>
      <c r="F65" s="23">
        <f t="shared" ref="F65:F71" si="5">E65*D65</f>
        <v>0</v>
      </c>
    </row>
    <row r="66" s="1" customFormat="1" spans="1:6">
      <c r="A66" s="23">
        <v>51</v>
      </c>
      <c r="B66" s="24" t="s">
        <v>65</v>
      </c>
      <c r="C66" s="25" t="s">
        <v>41</v>
      </c>
      <c r="D66" s="26">
        <v>527.45</v>
      </c>
      <c r="E66" s="27"/>
      <c r="F66" s="23">
        <f t="shared" si="5"/>
        <v>0</v>
      </c>
    </row>
    <row r="67" s="1" customFormat="1" spans="1:6">
      <c r="A67" s="23">
        <v>52</v>
      </c>
      <c r="B67" s="24" t="s">
        <v>65</v>
      </c>
      <c r="C67" s="25" t="s">
        <v>41</v>
      </c>
      <c r="D67" s="26">
        <v>28</v>
      </c>
      <c r="E67" s="27"/>
      <c r="F67" s="23">
        <f t="shared" si="5"/>
        <v>0</v>
      </c>
    </row>
    <row r="68" s="1" customFormat="1" spans="1:6">
      <c r="A68" s="23">
        <v>53</v>
      </c>
      <c r="B68" s="24" t="s">
        <v>66</v>
      </c>
      <c r="C68" s="25" t="s">
        <v>41</v>
      </c>
      <c r="D68" s="26">
        <v>8670.81</v>
      </c>
      <c r="E68" s="27"/>
      <c r="F68" s="23">
        <f t="shared" si="5"/>
        <v>0</v>
      </c>
    </row>
    <row r="69" s="1" customFormat="1" spans="1:6">
      <c r="A69" s="23">
        <v>54</v>
      </c>
      <c r="B69" s="24" t="s">
        <v>66</v>
      </c>
      <c r="C69" s="25" t="s">
        <v>41</v>
      </c>
      <c r="D69" s="26">
        <v>3734.45</v>
      </c>
      <c r="E69" s="27"/>
      <c r="F69" s="23">
        <f t="shared" si="5"/>
        <v>0</v>
      </c>
    </row>
    <row r="70" s="1" customFormat="1" spans="1:6">
      <c r="A70" s="23">
        <v>55</v>
      </c>
      <c r="B70" s="24" t="s">
        <v>66</v>
      </c>
      <c r="C70" s="25" t="s">
        <v>41</v>
      </c>
      <c r="D70" s="26">
        <v>682.75</v>
      </c>
      <c r="E70" s="27"/>
      <c r="F70" s="23">
        <f t="shared" si="5"/>
        <v>0</v>
      </c>
    </row>
    <row r="71" s="1" customFormat="1" spans="1:6">
      <c r="A71" s="23">
        <v>56</v>
      </c>
      <c r="B71" s="24" t="s">
        <v>67</v>
      </c>
      <c r="C71" s="25" t="s">
        <v>68</v>
      </c>
      <c r="D71" s="26">
        <v>65.4</v>
      </c>
      <c r="E71" s="27"/>
      <c r="F71" s="23">
        <f t="shared" si="5"/>
        <v>0</v>
      </c>
    </row>
    <row r="72" s="1" customFormat="1" spans="1:6">
      <c r="A72" s="18" t="s">
        <v>69</v>
      </c>
      <c r="B72" s="19"/>
      <c r="C72" s="19"/>
      <c r="D72" s="19"/>
      <c r="E72" s="19"/>
      <c r="F72" s="22"/>
    </row>
    <row r="73" s="1" customFormat="1" spans="1:6">
      <c r="A73" s="23">
        <v>57</v>
      </c>
      <c r="B73" s="24" t="s">
        <v>70</v>
      </c>
      <c r="C73" s="25" t="s">
        <v>41</v>
      </c>
      <c r="D73" s="26">
        <v>102.09</v>
      </c>
      <c r="E73" s="27"/>
      <c r="F73" s="23">
        <f t="shared" ref="F73:F76" si="6">E73*D73</f>
        <v>0</v>
      </c>
    </row>
    <row r="74" s="1" customFormat="1" spans="1:6">
      <c r="A74" s="23">
        <v>58</v>
      </c>
      <c r="B74" s="24" t="s">
        <v>67</v>
      </c>
      <c r="C74" s="25" t="s">
        <v>68</v>
      </c>
      <c r="D74" s="26">
        <v>44.71</v>
      </c>
      <c r="E74" s="27"/>
      <c r="F74" s="23">
        <f t="shared" si="6"/>
        <v>0</v>
      </c>
    </row>
    <row r="75" s="1" customFormat="1" spans="1:6">
      <c r="A75" s="18" t="s">
        <v>71</v>
      </c>
      <c r="B75" s="19"/>
      <c r="C75" s="19"/>
      <c r="D75" s="19"/>
      <c r="E75" s="19"/>
      <c r="F75" s="22"/>
    </row>
    <row r="76" s="1" customFormat="1" spans="1:6">
      <c r="A76" s="23">
        <v>59</v>
      </c>
      <c r="B76" s="24" t="s">
        <v>72</v>
      </c>
      <c r="C76" s="25" t="s">
        <v>50</v>
      </c>
      <c r="D76" s="26">
        <v>62</v>
      </c>
      <c r="E76" s="27"/>
      <c r="F76" s="23">
        <f t="shared" si="6"/>
        <v>0</v>
      </c>
    </row>
    <row r="77" s="1" customFormat="1" spans="1:6">
      <c r="A77" s="23">
        <v>60</v>
      </c>
      <c r="B77" s="24" t="s">
        <v>72</v>
      </c>
      <c r="C77" s="25" t="s">
        <v>50</v>
      </c>
      <c r="D77" s="26">
        <v>29</v>
      </c>
      <c r="E77" s="27"/>
      <c r="F77" s="23">
        <f t="shared" ref="F77:F88" si="7">E77*D77</f>
        <v>0</v>
      </c>
    </row>
    <row r="78" s="1" customFormat="1" spans="1:6">
      <c r="A78" s="23">
        <v>61</v>
      </c>
      <c r="B78" s="24" t="s">
        <v>72</v>
      </c>
      <c r="C78" s="25" t="s">
        <v>50</v>
      </c>
      <c r="D78" s="26">
        <v>44</v>
      </c>
      <c r="E78" s="27"/>
      <c r="F78" s="23">
        <f t="shared" si="7"/>
        <v>0</v>
      </c>
    </row>
    <row r="79" s="1" customFormat="1" spans="1:6">
      <c r="A79" s="23">
        <v>62</v>
      </c>
      <c r="B79" s="24" t="s">
        <v>72</v>
      </c>
      <c r="C79" s="25" t="s">
        <v>50</v>
      </c>
      <c r="D79" s="26">
        <v>162</v>
      </c>
      <c r="E79" s="27"/>
      <c r="F79" s="23">
        <f t="shared" si="7"/>
        <v>0</v>
      </c>
    </row>
    <row r="80" s="1" customFormat="1" spans="1:6">
      <c r="A80" s="23">
        <v>63</v>
      </c>
      <c r="B80" s="24" t="s">
        <v>73</v>
      </c>
      <c r="C80" s="25" t="s">
        <v>48</v>
      </c>
      <c r="D80" s="26">
        <v>4</v>
      </c>
      <c r="E80" s="27"/>
      <c r="F80" s="23">
        <f t="shared" si="7"/>
        <v>0</v>
      </c>
    </row>
    <row r="81" s="1" customFormat="1" spans="1:6">
      <c r="A81" s="23">
        <v>64</v>
      </c>
      <c r="B81" s="24" t="s">
        <v>73</v>
      </c>
      <c r="C81" s="25" t="s">
        <v>48</v>
      </c>
      <c r="D81" s="26">
        <v>60</v>
      </c>
      <c r="E81" s="27"/>
      <c r="F81" s="23">
        <f t="shared" si="7"/>
        <v>0</v>
      </c>
    </row>
    <row r="82" s="1" customFormat="1" spans="1:6">
      <c r="A82" s="23">
        <v>65</v>
      </c>
      <c r="B82" s="24" t="s">
        <v>74</v>
      </c>
      <c r="C82" s="25" t="s">
        <v>48</v>
      </c>
      <c r="D82" s="26">
        <v>333</v>
      </c>
      <c r="E82" s="27"/>
      <c r="F82" s="23">
        <f t="shared" si="7"/>
        <v>0</v>
      </c>
    </row>
    <row r="83" s="1" customFormat="1" spans="1:6">
      <c r="A83" s="23">
        <v>66</v>
      </c>
      <c r="B83" s="24" t="s">
        <v>74</v>
      </c>
      <c r="C83" s="25" t="s">
        <v>48</v>
      </c>
      <c r="D83" s="26">
        <v>31</v>
      </c>
      <c r="E83" s="27"/>
      <c r="F83" s="23">
        <f t="shared" si="7"/>
        <v>0</v>
      </c>
    </row>
    <row r="84" s="1" customFormat="1" spans="1:6">
      <c r="A84" s="23">
        <v>67</v>
      </c>
      <c r="B84" s="24" t="s">
        <v>74</v>
      </c>
      <c r="C84" s="25" t="s">
        <v>48</v>
      </c>
      <c r="D84" s="26">
        <v>28</v>
      </c>
      <c r="E84" s="27"/>
      <c r="F84" s="23">
        <f t="shared" si="7"/>
        <v>0</v>
      </c>
    </row>
    <row r="85" s="1" customFormat="1" spans="1:6">
      <c r="A85" s="23">
        <v>68</v>
      </c>
      <c r="B85" s="24" t="s">
        <v>75</v>
      </c>
      <c r="C85" s="25" t="s">
        <v>48</v>
      </c>
      <c r="D85" s="26">
        <v>28</v>
      </c>
      <c r="E85" s="27"/>
      <c r="F85" s="23">
        <f t="shared" si="7"/>
        <v>0</v>
      </c>
    </row>
    <row r="86" s="1" customFormat="1" spans="1:6">
      <c r="A86" s="23">
        <v>69</v>
      </c>
      <c r="B86" s="24" t="s">
        <v>75</v>
      </c>
      <c r="C86" s="25" t="s">
        <v>48</v>
      </c>
      <c r="D86" s="26">
        <v>456</v>
      </c>
      <c r="E86" s="27"/>
      <c r="F86" s="23">
        <f t="shared" si="7"/>
        <v>0</v>
      </c>
    </row>
    <row r="87" s="1" customFormat="1" spans="1:6">
      <c r="A87" s="23">
        <v>70</v>
      </c>
      <c r="B87" s="24" t="s">
        <v>75</v>
      </c>
      <c r="C87" s="25" t="s">
        <v>48</v>
      </c>
      <c r="D87" s="26">
        <v>297</v>
      </c>
      <c r="E87" s="27"/>
      <c r="F87" s="23">
        <f t="shared" si="7"/>
        <v>0</v>
      </c>
    </row>
    <row r="88" s="1" customFormat="1" spans="1:6">
      <c r="A88" s="23">
        <v>71</v>
      </c>
      <c r="B88" s="24" t="s">
        <v>76</v>
      </c>
      <c r="C88" s="25" t="s">
        <v>50</v>
      </c>
      <c r="D88" s="26">
        <v>29</v>
      </c>
      <c r="E88" s="27"/>
      <c r="F88" s="23">
        <f t="shared" si="7"/>
        <v>0</v>
      </c>
    </row>
    <row r="89" s="1" customFormat="1" spans="1:6">
      <c r="A89" s="18" t="s">
        <v>77</v>
      </c>
      <c r="B89" s="19"/>
      <c r="C89" s="19"/>
      <c r="D89" s="19"/>
      <c r="E89" s="19"/>
      <c r="F89" s="22"/>
    </row>
    <row r="90" s="1" customFormat="1" spans="1:6">
      <c r="A90" s="23">
        <v>72</v>
      </c>
      <c r="B90" s="24" t="s">
        <v>70</v>
      </c>
      <c r="C90" s="25" t="s">
        <v>41</v>
      </c>
      <c r="D90" s="26">
        <v>102.1</v>
      </c>
      <c r="E90" s="27"/>
      <c r="F90" s="23">
        <f>E90*D90</f>
        <v>0</v>
      </c>
    </row>
    <row r="91" s="1" customFormat="1" spans="1:6">
      <c r="A91" s="23">
        <v>73</v>
      </c>
      <c r="B91" s="24" t="s">
        <v>67</v>
      </c>
      <c r="C91" s="25" t="s">
        <v>68</v>
      </c>
      <c r="D91" s="26">
        <v>44.71</v>
      </c>
      <c r="E91" s="27"/>
      <c r="F91" s="23">
        <f t="shared" ref="F91:F107" si="8">E91*D91</f>
        <v>0</v>
      </c>
    </row>
    <row r="92" s="1" customFormat="1" spans="1:6">
      <c r="A92" s="23">
        <v>74</v>
      </c>
      <c r="B92" s="24" t="s">
        <v>65</v>
      </c>
      <c r="C92" s="25" t="s">
        <v>41</v>
      </c>
      <c r="D92" s="26">
        <v>322.46</v>
      </c>
      <c r="E92" s="27"/>
      <c r="F92" s="23">
        <f t="shared" si="8"/>
        <v>0</v>
      </c>
    </row>
    <row r="93" s="1" customFormat="1" spans="1:6">
      <c r="A93" s="23">
        <v>75</v>
      </c>
      <c r="B93" s="24" t="s">
        <v>65</v>
      </c>
      <c r="C93" s="25" t="s">
        <v>41</v>
      </c>
      <c r="D93" s="26">
        <v>42.06</v>
      </c>
      <c r="E93" s="27"/>
      <c r="F93" s="23">
        <f t="shared" si="8"/>
        <v>0</v>
      </c>
    </row>
    <row r="94" s="1" customFormat="1" spans="1:6">
      <c r="A94" s="23">
        <v>76</v>
      </c>
      <c r="B94" s="24" t="s">
        <v>65</v>
      </c>
      <c r="C94" s="25" t="s">
        <v>41</v>
      </c>
      <c r="D94" s="26">
        <v>28</v>
      </c>
      <c r="E94" s="27"/>
      <c r="F94" s="23">
        <f t="shared" si="8"/>
        <v>0</v>
      </c>
    </row>
    <row r="95" s="1" customFormat="1" spans="1:6">
      <c r="A95" s="23">
        <v>77</v>
      </c>
      <c r="B95" s="24" t="s">
        <v>67</v>
      </c>
      <c r="C95" s="25" t="s">
        <v>68</v>
      </c>
      <c r="D95" s="26">
        <v>5.21</v>
      </c>
      <c r="E95" s="27"/>
      <c r="F95" s="23">
        <f t="shared" si="8"/>
        <v>0</v>
      </c>
    </row>
    <row r="96" s="1" customFormat="1" spans="1:6">
      <c r="A96" s="23">
        <v>78</v>
      </c>
      <c r="B96" s="24" t="s">
        <v>78</v>
      </c>
      <c r="C96" s="25" t="s">
        <v>41</v>
      </c>
      <c r="D96" s="26">
        <v>418.98</v>
      </c>
      <c r="E96" s="27"/>
      <c r="F96" s="23">
        <f t="shared" si="8"/>
        <v>0</v>
      </c>
    </row>
    <row r="97" s="1" customFormat="1" spans="1:6">
      <c r="A97" s="23">
        <v>79</v>
      </c>
      <c r="B97" s="24" t="s">
        <v>66</v>
      </c>
      <c r="C97" s="25" t="s">
        <v>41</v>
      </c>
      <c r="D97" s="26">
        <v>596.58</v>
      </c>
      <c r="E97" s="27"/>
      <c r="F97" s="23">
        <f t="shared" si="8"/>
        <v>0</v>
      </c>
    </row>
    <row r="98" s="1" customFormat="1" spans="1:6">
      <c r="A98" s="23">
        <v>80</v>
      </c>
      <c r="B98" s="24" t="s">
        <v>66</v>
      </c>
      <c r="C98" s="25" t="s">
        <v>41</v>
      </c>
      <c r="D98" s="26">
        <v>2050.98</v>
      </c>
      <c r="E98" s="27"/>
      <c r="F98" s="23">
        <f t="shared" si="8"/>
        <v>0</v>
      </c>
    </row>
    <row r="99" s="1" customFormat="1" spans="1:6">
      <c r="A99" s="23">
        <v>81</v>
      </c>
      <c r="B99" s="24" t="s">
        <v>79</v>
      </c>
      <c r="C99" s="25" t="s">
        <v>41</v>
      </c>
      <c r="D99" s="26">
        <v>198.86</v>
      </c>
      <c r="E99" s="27"/>
      <c r="F99" s="23">
        <f t="shared" si="8"/>
        <v>0</v>
      </c>
    </row>
    <row r="100" s="1" customFormat="1" spans="1:6">
      <c r="A100" s="23">
        <v>82</v>
      </c>
      <c r="B100" s="24" t="s">
        <v>79</v>
      </c>
      <c r="C100" s="25" t="s">
        <v>41</v>
      </c>
      <c r="D100" s="26">
        <v>683.66</v>
      </c>
      <c r="E100" s="27"/>
      <c r="F100" s="23">
        <f t="shared" si="8"/>
        <v>0</v>
      </c>
    </row>
    <row r="101" s="1" customFormat="1" spans="1:6">
      <c r="A101" s="23">
        <v>83</v>
      </c>
      <c r="B101" s="24" t="s">
        <v>66</v>
      </c>
      <c r="C101" s="25" t="s">
        <v>41</v>
      </c>
      <c r="D101" s="26">
        <v>397.98</v>
      </c>
      <c r="E101" s="27"/>
      <c r="F101" s="23">
        <f t="shared" si="8"/>
        <v>0</v>
      </c>
    </row>
    <row r="102" s="1" customFormat="1" spans="1:6">
      <c r="A102" s="23">
        <v>84</v>
      </c>
      <c r="B102" s="24" t="s">
        <v>80</v>
      </c>
      <c r="C102" s="25" t="s">
        <v>48</v>
      </c>
      <c r="D102" s="26">
        <v>56</v>
      </c>
      <c r="E102" s="27"/>
      <c r="F102" s="23">
        <f t="shared" si="8"/>
        <v>0</v>
      </c>
    </row>
    <row r="103" s="1" customFormat="1" spans="1:6">
      <c r="A103" s="23">
        <v>85</v>
      </c>
      <c r="B103" s="24" t="s">
        <v>75</v>
      </c>
      <c r="C103" s="25" t="s">
        <v>48</v>
      </c>
      <c r="D103" s="26">
        <v>28</v>
      </c>
      <c r="E103" s="27"/>
      <c r="F103" s="23">
        <f t="shared" si="8"/>
        <v>0</v>
      </c>
    </row>
    <row r="104" s="1" customFormat="1" spans="1:6">
      <c r="A104" s="23">
        <v>86</v>
      </c>
      <c r="B104" s="24" t="s">
        <v>75</v>
      </c>
      <c r="C104" s="25" t="s">
        <v>48</v>
      </c>
      <c r="D104" s="26">
        <v>56</v>
      </c>
      <c r="E104" s="27"/>
      <c r="F104" s="23">
        <f t="shared" si="8"/>
        <v>0</v>
      </c>
    </row>
    <row r="105" s="1" customFormat="1" spans="1:6">
      <c r="A105" s="23">
        <v>87</v>
      </c>
      <c r="B105" s="24" t="s">
        <v>81</v>
      </c>
      <c r="C105" s="25" t="s">
        <v>82</v>
      </c>
      <c r="D105" s="26">
        <v>28</v>
      </c>
      <c r="E105" s="27"/>
      <c r="F105" s="23">
        <f t="shared" si="8"/>
        <v>0</v>
      </c>
    </row>
    <row r="106" s="1" customFormat="1" spans="1:6">
      <c r="A106" s="23">
        <v>88</v>
      </c>
      <c r="B106" s="24" t="s">
        <v>83</v>
      </c>
      <c r="C106" s="25" t="s">
        <v>48</v>
      </c>
      <c r="D106" s="26">
        <v>28</v>
      </c>
      <c r="E106" s="27"/>
      <c r="F106" s="23">
        <f t="shared" si="8"/>
        <v>0</v>
      </c>
    </row>
    <row r="107" s="1" customFormat="1" ht="22.5" spans="1:6">
      <c r="A107" s="23">
        <v>89</v>
      </c>
      <c r="B107" s="24" t="s">
        <v>84</v>
      </c>
      <c r="C107" s="25" t="s">
        <v>85</v>
      </c>
      <c r="D107" s="26">
        <v>56</v>
      </c>
      <c r="E107" s="27"/>
      <c r="F107" s="23">
        <f t="shared" si="8"/>
        <v>0</v>
      </c>
    </row>
    <row r="108" s="1" customFormat="1" spans="1:6">
      <c r="A108" s="18" t="s">
        <v>86</v>
      </c>
      <c r="B108" s="19"/>
      <c r="C108" s="19"/>
      <c r="D108" s="19"/>
      <c r="E108" s="19"/>
      <c r="F108" s="22"/>
    </row>
    <row r="109" s="1" customFormat="1" spans="1:6">
      <c r="A109" s="23">
        <v>90</v>
      </c>
      <c r="B109" s="24" t="s">
        <v>87</v>
      </c>
      <c r="C109" s="25" t="s">
        <v>41</v>
      </c>
      <c r="D109" s="26">
        <v>118.02</v>
      </c>
      <c r="E109" s="27"/>
      <c r="F109" s="23">
        <f>E109*D109</f>
        <v>0</v>
      </c>
    </row>
    <row r="110" s="1" customFormat="1" spans="1:6">
      <c r="A110" s="23">
        <v>91</v>
      </c>
      <c r="B110" s="24" t="s">
        <v>87</v>
      </c>
      <c r="C110" s="25" t="s">
        <v>41</v>
      </c>
      <c r="D110" s="26">
        <v>25.55</v>
      </c>
      <c r="E110" s="27"/>
      <c r="F110" s="23">
        <f t="shared" ref="F110:F117" si="9">E110*D110</f>
        <v>0</v>
      </c>
    </row>
    <row r="111" s="1" customFormat="1" spans="1:6">
      <c r="A111" s="23">
        <v>92</v>
      </c>
      <c r="B111" s="24" t="s">
        <v>87</v>
      </c>
      <c r="C111" s="25" t="s">
        <v>41</v>
      </c>
      <c r="D111" s="26">
        <v>42.2</v>
      </c>
      <c r="E111" s="27"/>
      <c r="F111" s="23">
        <f t="shared" si="9"/>
        <v>0</v>
      </c>
    </row>
    <row r="112" s="1" customFormat="1" spans="1:6">
      <c r="A112" s="23">
        <v>93</v>
      </c>
      <c r="B112" s="24" t="s">
        <v>88</v>
      </c>
      <c r="C112" s="25" t="s">
        <v>41</v>
      </c>
      <c r="D112" s="26">
        <v>53.2</v>
      </c>
      <c r="E112" s="27"/>
      <c r="F112" s="23">
        <f t="shared" si="9"/>
        <v>0</v>
      </c>
    </row>
    <row r="113" s="1" customFormat="1" spans="1:6">
      <c r="A113" s="23">
        <v>94</v>
      </c>
      <c r="B113" s="24" t="s">
        <v>89</v>
      </c>
      <c r="C113" s="25" t="s">
        <v>48</v>
      </c>
      <c r="D113" s="26">
        <v>22</v>
      </c>
      <c r="E113" s="27"/>
      <c r="F113" s="23">
        <f t="shared" si="9"/>
        <v>0</v>
      </c>
    </row>
    <row r="114" s="1" customFormat="1" spans="1:6">
      <c r="A114" s="23">
        <v>95</v>
      </c>
      <c r="B114" s="24" t="s">
        <v>89</v>
      </c>
      <c r="C114" s="25" t="s">
        <v>48</v>
      </c>
      <c r="D114" s="26">
        <v>29</v>
      </c>
      <c r="E114" s="27"/>
      <c r="F114" s="23">
        <f t="shared" si="9"/>
        <v>0</v>
      </c>
    </row>
    <row r="115" s="1" customFormat="1" spans="1:6">
      <c r="A115" s="23">
        <v>96</v>
      </c>
      <c r="B115" s="24" t="s">
        <v>90</v>
      </c>
      <c r="C115" s="25" t="s">
        <v>91</v>
      </c>
      <c r="D115" s="26">
        <v>30</v>
      </c>
      <c r="E115" s="27"/>
      <c r="F115" s="23">
        <f t="shared" si="9"/>
        <v>0</v>
      </c>
    </row>
    <row r="116" s="1" customFormat="1" spans="1:6">
      <c r="A116" s="23">
        <v>97</v>
      </c>
      <c r="B116" s="24" t="s">
        <v>87</v>
      </c>
      <c r="C116" s="25" t="s">
        <v>41</v>
      </c>
      <c r="D116" s="26">
        <v>127.98</v>
      </c>
      <c r="E116" s="27"/>
      <c r="F116" s="23">
        <f t="shared" si="9"/>
        <v>0</v>
      </c>
    </row>
    <row r="117" s="1" customFormat="1" spans="1:6">
      <c r="A117" s="23">
        <v>98</v>
      </c>
      <c r="B117" s="24" t="s">
        <v>89</v>
      </c>
      <c r="C117" s="25" t="s">
        <v>48</v>
      </c>
      <c r="D117" s="26">
        <v>23</v>
      </c>
      <c r="E117" s="27"/>
      <c r="F117" s="23">
        <f t="shared" si="9"/>
        <v>0</v>
      </c>
    </row>
    <row r="118" s="1" customFormat="1" spans="1:6">
      <c r="A118" s="18" t="s">
        <v>92</v>
      </c>
      <c r="B118" s="19"/>
      <c r="C118" s="19"/>
      <c r="D118" s="19"/>
      <c r="E118" s="19"/>
      <c r="F118" s="22"/>
    </row>
    <row r="119" s="1" customFormat="1" spans="1:6">
      <c r="A119" s="23">
        <v>99</v>
      </c>
      <c r="B119" s="24" t="s">
        <v>87</v>
      </c>
      <c r="C119" s="25" t="s">
        <v>41</v>
      </c>
      <c r="D119" s="26">
        <v>39.24</v>
      </c>
      <c r="E119" s="27"/>
      <c r="F119" s="23">
        <f>E119*D119</f>
        <v>0</v>
      </c>
    </row>
    <row r="120" s="1" customFormat="1" spans="1:6">
      <c r="A120" s="23">
        <v>100</v>
      </c>
      <c r="B120" s="24" t="s">
        <v>87</v>
      </c>
      <c r="C120" s="25" t="s">
        <v>41</v>
      </c>
      <c r="D120" s="26">
        <v>130.16</v>
      </c>
      <c r="E120" s="27"/>
      <c r="F120" s="23">
        <f t="shared" ref="F120:F129" si="10">E120*D120</f>
        <v>0</v>
      </c>
    </row>
    <row r="121" s="1" customFormat="1" spans="1:6">
      <c r="A121" s="23">
        <v>101</v>
      </c>
      <c r="B121" s="24" t="s">
        <v>87</v>
      </c>
      <c r="C121" s="25" t="s">
        <v>41</v>
      </c>
      <c r="D121" s="26">
        <v>30.1</v>
      </c>
      <c r="E121" s="27"/>
      <c r="F121" s="23">
        <f t="shared" si="10"/>
        <v>0</v>
      </c>
    </row>
    <row r="122" s="1" customFormat="1" ht="22.5" spans="1:6">
      <c r="A122" s="23">
        <v>102</v>
      </c>
      <c r="B122" s="24" t="s">
        <v>90</v>
      </c>
      <c r="C122" s="25" t="s">
        <v>93</v>
      </c>
      <c r="D122" s="26">
        <v>63</v>
      </c>
      <c r="E122" s="27"/>
      <c r="F122" s="23">
        <f t="shared" si="10"/>
        <v>0</v>
      </c>
    </row>
    <row r="123" s="1" customFormat="1" spans="1:6">
      <c r="A123" s="23">
        <v>103</v>
      </c>
      <c r="B123" s="24" t="s">
        <v>94</v>
      </c>
      <c r="C123" s="25" t="s">
        <v>48</v>
      </c>
      <c r="D123" s="26">
        <v>28</v>
      </c>
      <c r="E123" s="27"/>
      <c r="F123" s="23">
        <f t="shared" si="10"/>
        <v>0</v>
      </c>
    </row>
    <row r="124" s="1" customFormat="1" spans="1:6">
      <c r="A124" s="23">
        <v>104</v>
      </c>
      <c r="B124" s="24" t="s">
        <v>94</v>
      </c>
      <c r="C124" s="25" t="s">
        <v>48</v>
      </c>
      <c r="D124" s="26">
        <v>63</v>
      </c>
      <c r="E124" s="27"/>
      <c r="F124" s="23">
        <f t="shared" si="10"/>
        <v>0</v>
      </c>
    </row>
    <row r="125" s="1" customFormat="1" spans="1:6">
      <c r="A125" s="23">
        <v>105</v>
      </c>
      <c r="B125" s="24" t="s">
        <v>94</v>
      </c>
      <c r="C125" s="25" t="s">
        <v>48</v>
      </c>
      <c r="D125" s="26">
        <v>29</v>
      </c>
      <c r="E125" s="27"/>
      <c r="F125" s="23">
        <f t="shared" si="10"/>
        <v>0</v>
      </c>
    </row>
    <row r="126" s="1" customFormat="1" spans="1:6">
      <c r="A126" s="29" t="s">
        <v>95</v>
      </c>
      <c r="B126" s="21"/>
      <c r="C126" s="21"/>
      <c r="D126" s="21"/>
      <c r="E126" s="21"/>
      <c r="F126" s="30"/>
    </row>
    <row r="127" s="1" customFormat="1" spans="1:6">
      <c r="A127" s="23">
        <v>106</v>
      </c>
      <c r="B127" s="24" t="s">
        <v>96</v>
      </c>
      <c r="C127" s="25" t="s">
        <v>97</v>
      </c>
      <c r="D127" s="26">
        <v>28</v>
      </c>
      <c r="E127" s="27"/>
      <c r="F127" s="23">
        <f>E127*D127</f>
        <v>0</v>
      </c>
    </row>
    <row r="128" s="1" customFormat="1" spans="1:6">
      <c r="A128" s="23">
        <v>107</v>
      </c>
      <c r="B128" s="24" t="s">
        <v>98</v>
      </c>
      <c r="C128" s="25" t="s">
        <v>97</v>
      </c>
      <c r="D128" s="26">
        <v>1</v>
      </c>
      <c r="E128" s="27"/>
      <c r="F128" s="23">
        <f>E128*D128</f>
        <v>0</v>
      </c>
    </row>
    <row r="129" s="1" customFormat="1" spans="1:6">
      <c r="A129" s="23">
        <v>108</v>
      </c>
      <c r="B129" s="24" t="s">
        <v>99</v>
      </c>
      <c r="C129" s="25" t="s">
        <v>97</v>
      </c>
      <c r="D129" s="26">
        <v>28</v>
      </c>
      <c r="E129" s="27"/>
      <c r="F129" s="23">
        <f>E129*D129</f>
        <v>0</v>
      </c>
    </row>
    <row r="130" s="1" customFormat="1" spans="1:6">
      <c r="A130" s="23">
        <v>109</v>
      </c>
      <c r="B130" s="24" t="s">
        <v>100</v>
      </c>
      <c r="C130" s="25" t="s">
        <v>50</v>
      </c>
      <c r="D130" s="26">
        <v>28</v>
      </c>
      <c r="E130" s="27"/>
      <c r="F130" s="23">
        <f>E130*D130</f>
        <v>0</v>
      </c>
    </row>
    <row r="131" s="1" customFormat="1" spans="1:6">
      <c r="A131" s="18" t="s">
        <v>101</v>
      </c>
      <c r="B131" s="19"/>
      <c r="C131" s="20"/>
      <c r="D131" s="20"/>
      <c r="E131" s="31"/>
      <c r="F131" s="32">
        <f>SUM(F8:F130)</f>
        <v>0</v>
      </c>
    </row>
    <row r="132" s="1" customFormat="1" spans="1:6">
      <c r="A132" s="18" t="s">
        <v>102</v>
      </c>
      <c r="B132" s="19"/>
      <c r="C132" s="20"/>
      <c r="D132" s="20"/>
      <c r="E132" s="33"/>
      <c r="F132" s="34">
        <v>19094.6</v>
      </c>
    </row>
    <row r="133" s="2" customFormat="1" spans="1:6">
      <c r="A133" s="18" t="s">
        <v>103</v>
      </c>
      <c r="B133" s="19"/>
      <c r="C133" s="20"/>
      <c r="D133" s="20"/>
      <c r="E133" s="35"/>
      <c r="F133" s="36">
        <v>21045</v>
      </c>
    </row>
    <row r="134" s="2" customFormat="1" ht="53" customHeight="1" spans="1:6">
      <c r="A134" s="23" t="s">
        <v>104</v>
      </c>
      <c r="B134" s="23"/>
      <c r="C134" s="13"/>
      <c r="D134" s="13"/>
      <c r="E134" s="37"/>
      <c r="F134" s="36">
        <f>F133+F132+F131</f>
        <v>40139.6</v>
      </c>
    </row>
    <row r="135" ht="13.5" spans="1:6">
      <c r="A135" s="38"/>
      <c r="B135" s="38"/>
      <c r="C135" s="39"/>
      <c r="D135" s="39"/>
      <c r="E135" s="40"/>
      <c r="F135" s="41"/>
    </row>
    <row r="136" ht="13.5" spans="1:6">
      <c r="A136" s="42"/>
      <c r="B136" s="43" t="s">
        <v>105</v>
      </c>
      <c r="C136" s="44"/>
      <c r="D136" s="44"/>
      <c r="E136" s="43"/>
      <c r="F136" s="45"/>
    </row>
    <row r="137" ht="13.5" spans="1:6">
      <c r="A137" s="38"/>
      <c r="B137" s="43" t="s">
        <v>106</v>
      </c>
      <c r="C137" s="44"/>
      <c r="D137" s="44"/>
      <c r="E137" s="43"/>
      <c r="F137" s="45"/>
    </row>
    <row r="138" ht="13.5" spans="1:6">
      <c r="A138" s="38"/>
      <c r="B138" s="43" t="s">
        <v>107</v>
      </c>
      <c r="C138" s="44"/>
      <c r="D138" s="44"/>
      <c r="E138" s="43"/>
      <c r="F138" s="45"/>
    </row>
    <row r="139" ht="14.25" spans="1:6">
      <c r="A139" s="46"/>
      <c r="B139" s="46"/>
      <c r="C139" s="47"/>
      <c r="D139" s="47"/>
      <c r="E139" s="48"/>
      <c r="F139" s="49"/>
    </row>
  </sheetData>
  <sheetProtection password="CF66" sheet="1" objects="1"/>
  <mergeCells count="27">
    <mergeCell ref="A2:F2"/>
    <mergeCell ref="A3:F3"/>
    <mergeCell ref="A5:F5"/>
    <mergeCell ref="A6:F6"/>
    <mergeCell ref="A7:F7"/>
    <mergeCell ref="A8:F8"/>
    <mergeCell ref="A23:F23"/>
    <mergeCell ref="A34:F34"/>
    <mergeCell ref="A49:F49"/>
    <mergeCell ref="A55:F55"/>
    <mergeCell ref="A59:F59"/>
    <mergeCell ref="A60:F60"/>
    <mergeCell ref="A63:F63"/>
    <mergeCell ref="A72:F72"/>
    <mergeCell ref="A75:F75"/>
    <mergeCell ref="A89:F89"/>
    <mergeCell ref="A108:F108"/>
    <mergeCell ref="A118:F118"/>
    <mergeCell ref="A126:F126"/>
    <mergeCell ref="A131:D131"/>
    <mergeCell ref="A132:D132"/>
    <mergeCell ref="A133:D133"/>
    <mergeCell ref="A134:D134"/>
    <mergeCell ref="A135:D135"/>
    <mergeCell ref="B136:E136"/>
    <mergeCell ref="B137:E137"/>
    <mergeCell ref="B138:E138"/>
  </mergeCells>
  <pageMargins left="0.432638888888889" right="0.118055555555556" top="0.590277777777778" bottom="0.393055555555556" header="0.275" footer="0.156944444444444"/>
  <pageSetup paperSize="9" scale="12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附件一 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fell</dc:creator>
  <cp:lastModifiedBy>Administrotor</cp:lastModifiedBy>
  <dcterms:created xsi:type="dcterms:W3CDTF">2022-10-18T07:57:00Z</dcterms:created>
  <dcterms:modified xsi:type="dcterms:W3CDTF">2022-11-23T13:42:30Z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AB3F83E000084A76BE99B4570666B16B</vt:lpwstr>
  </property>
  <property fmtid="{D5CDD505-2E9C-101B-9397-08002B2CF9AE}" pid="3" name="KSOProductBuildVer">
    <vt:lpwstr>2052-11.8.2.10393</vt:lpwstr>
  </property>
</Properties>
</file>